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ji2905\Documents\"/>
    </mc:Choice>
  </mc:AlternateContent>
  <xr:revisionPtr revIDLastSave="0" documentId="8_{B33F2447-77AA-4515-A4FE-431830DAB21B}" xr6:coauthVersionLast="47" xr6:coauthVersionMax="47" xr10:uidLastSave="{00000000-0000-0000-0000-000000000000}"/>
  <bookViews>
    <workbookView xWindow="-108" yWindow="-108" windowWidth="23256" windowHeight="12456" xr2:uid="{A931B9A7-79BD-4C9B-8C37-6E049BBEDE0E}"/>
  </bookViews>
  <sheets>
    <sheet name="市町村（R7）" sheetId="3" r:id="rId1"/>
    <sheet name="宮城県様式" sheetId="9" r:id="rId2"/>
    <sheet name="削除不可シート" sheetId="8" r:id="rId3"/>
  </sheets>
  <definedNames>
    <definedName name="_xlnm._FilterDatabase" localSheetId="1" hidden="1">宮城県様式!$A$4:$J$40</definedName>
    <definedName name="_xlnm.Print_Area" localSheetId="1">宮城県様式!$A$1:$J$45</definedName>
    <definedName name="_xlnm.Print_Area" localSheetId="0">'市町村（R7）'!$B$1:$N$27</definedName>
    <definedName name="_xlnm.Print_Titles" localSheetId="1">宮城県様式!$1:$4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9" l="1"/>
  <c r="G43" i="9"/>
  <c r="G49" i="9" s="1"/>
  <c r="G42" i="9"/>
  <c r="G41" i="9"/>
  <c r="E6" i="3"/>
  <c r="E19" i="3"/>
  <c r="E18" i="3"/>
  <c r="E17" i="3"/>
  <c r="E16" i="3"/>
  <c r="E15" i="3"/>
  <c r="E12" i="3"/>
  <c r="E13" i="3"/>
  <c r="E14" i="3"/>
  <c r="E11" i="3"/>
  <c r="G48" i="9" l="1"/>
  <c r="G5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<sst xmlns="http://schemas.openxmlformats.org/spreadsheetml/2006/main" count="161" uniqueCount="125">
  <si>
    <t>回答様式</t>
    <rPh sb="0" eb="2">
      <t>カイトウ</t>
    </rPh>
    <rPh sb="2" eb="4">
      <t>ヨウシキ</t>
    </rPh>
    <phoneticPr fontId="8"/>
  </si>
  <si>
    <t>NO.</t>
    <phoneticPr fontId="9"/>
  </si>
  <si>
    <t>市町村名</t>
    <rPh sb="0" eb="3">
      <t>シチョウソン</t>
    </rPh>
    <rPh sb="3" eb="4">
      <t>メイ</t>
    </rPh>
    <phoneticPr fontId="9"/>
  </si>
  <si>
    <t>氏　　名</t>
    <rPh sb="0" eb="1">
      <t>シ</t>
    </rPh>
    <rPh sb="3" eb="4">
      <t>ナ</t>
    </rPh>
    <phoneticPr fontId="8"/>
  </si>
  <si>
    <t>備考</t>
    <rPh sb="0" eb="2">
      <t>ビコウ</t>
    </rPh>
    <phoneticPr fontId="8"/>
  </si>
  <si>
    <t>記
載
例</t>
    <rPh sb="0" eb="1">
      <t>キ</t>
    </rPh>
    <rPh sb="2" eb="3">
      <t>サイ</t>
    </rPh>
    <rPh sb="4" eb="5">
      <t>レイ</t>
    </rPh>
    <phoneticPr fontId="8"/>
  </si>
  <si>
    <t>所属部名</t>
    <rPh sb="0" eb="2">
      <t>ショゾク</t>
    </rPh>
    <rPh sb="2" eb="3">
      <t>ブ</t>
    </rPh>
    <rPh sb="3" eb="4">
      <t>メイ</t>
    </rPh>
    <phoneticPr fontId="9"/>
  </si>
  <si>
    <t>所属課名</t>
    <rPh sb="0" eb="2">
      <t>ショゾク</t>
    </rPh>
    <rPh sb="2" eb="3">
      <t>カ</t>
    </rPh>
    <rPh sb="3" eb="4">
      <t>メイ</t>
    </rPh>
    <phoneticPr fontId="9"/>
  </si>
  <si>
    <t>様式１</t>
    <rPh sb="0" eb="2">
      <t>ヨウシキ</t>
    </rPh>
    <phoneticPr fontId="9"/>
  </si>
  <si>
    <t>係長</t>
    <rPh sb="0" eb="2">
      <t>カカリチョウ</t>
    </rPh>
    <phoneticPr fontId="6"/>
  </si>
  <si>
    <t>〇×　〇男</t>
    <rPh sb="4" eb="5">
      <t>オトコ</t>
    </rPh>
    <phoneticPr fontId="6"/>
  </si>
  <si>
    <t>〇×　〇子</t>
    <rPh sb="4" eb="5">
      <t>コ</t>
    </rPh>
    <phoneticPr fontId="6"/>
  </si>
  <si>
    <t>技術主査</t>
    <rPh sb="0" eb="2">
      <t>ギジュツ</t>
    </rPh>
    <rPh sb="2" eb="4">
      <t>シュサ</t>
    </rPh>
    <phoneticPr fontId="6"/>
  </si>
  <si>
    <t>技師</t>
    <rPh sb="0" eb="2">
      <t>ギシ</t>
    </rPh>
    <phoneticPr fontId="6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</si>
  <si>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4"/>
  </si>
  <si>
    <t>職　名</t>
    <rPh sb="0" eb="1">
      <t>ショク</t>
    </rPh>
    <rPh sb="2" eb="3">
      <t>メイ</t>
    </rPh>
    <phoneticPr fontId="8"/>
  </si>
  <si>
    <t>市町村名</t>
    <rPh sb="0" eb="3">
      <t>シチョウソン</t>
    </rPh>
    <rPh sb="3" eb="4">
      <t>メイ</t>
    </rPh>
    <phoneticPr fontId="8"/>
  </si>
  <si>
    <t>●申込担当者</t>
    <rPh sb="1" eb="3">
      <t>モウシコミ</t>
    </rPh>
    <rPh sb="3" eb="6">
      <t>タントウシャ</t>
    </rPh>
    <phoneticPr fontId="8"/>
  </si>
  <si>
    <t>宮城県</t>
    <rPh sb="0" eb="3">
      <t>ミヤギケン</t>
    </rPh>
    <phoneticPr fontId="8"/>
  </si>
  <si>
    <t>001</t>
    <phoneticPr fontId="8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</si>
  <si>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</si>
  <si>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</si>
  <si>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</si>
  <si>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</si>
  <si>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</si>
  <si>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</si>
  <si>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</si>
  <si>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</si>
  <si>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</si>
  <si>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</si>
  <si>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</si>
  <si>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</si>
  <si>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</si>
  <si>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</si>
  <si>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</si>
  <si>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</si>
  <si>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</si>
  <si>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</si>
  <si>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</si>
  <si>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</si>
  <si>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</si>
  <si>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</si>
  <si>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</si>
  <si>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</si>
  <si>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</si>
  <si>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</si>
  <si>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</si>
  <si>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8"/>
  </si>
  <si>
    <t>多賀城市</t>
  </si>
  <si>
    <t>気仙沼Web会議室</t>
    <rPh sb="0" eb="3">
      <t>ケセンヌマ</t>
    </rPh>
    <phoneticPr fontId="8"/>
  </si>
  <si>
    <t>角田市</t>
  </si>
  <si>
    <t>登米Web会議室</t>
    <rPh sb="0" eb="2">
      <t>トメ</t>
    </rPh>
    <phoneticPr fontId="8"/>
  </si>
  <si>
    <t>名取市</t>
  </si>
  <si>
    <t>石巻Web会議室</t>
    <rPh sb="0" eb="2">
      <t>イシノマキ</t>
    </rPh>
    <phoneticPr fontId="8"/>
  </si>
  <si>
    <t>白石市</t>
  </si>
  <si>
    <t>栗原Web会議室</t>
    <rPh sb="0" eb="2">
      <t>クリハラ</t>
    </rPh>
    <phoneticPr fontId="8"/>
  </si>
  <si>
    <t>気仙沼市</t>
  </si>
  <si>
    <t>大崎Web会議室</t>
    <rPh sb="0" eb="2">
      <t>オオサキ</t>
    </rPh>
    <phoneticPr fontId="8"/>
  </si>
  <si>
    <t>塩竈市</t>
  </si>
  <si>
    <t>仙台Web会議室</t>
    <rPh sb="0" eb="2">
      <t>センダイ</t>
    </rPh>
    <phoneticPr fontId="8"/>
  </si>
  <si>
    <t>石巻市</t>
  </si>
  <si>
    <t>大河原Web会議室</t>
    <rPh sb="0" eb="3">
      <t>オオガワラ</t>
    </rPh>
    <rPh sb="6" eb="9">
      <t>カイギシツ</t>
    </rPh>
    <phoneticPr fontId="8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</si>
  <si>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</si>
  <si>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8"/>
  </si>
  <si>
    <t>市町村名</t>
    <rPh sb="0" eb="3">
      <t>シチョウソン</t>
    </rPh>
    <rPh sb="3" eb="4">
      <t>メイ</t>
    </rPh>
    <phoneticPr fontId="4"/>
  </si>
  <si>
    <t>市町村
コード等</t>
    <rPh sb="0" eb="3">
      <t>シチョウソン</t>
    </rPh>
    <rPh sb="7" eb="8">
      <t>トウ</t>
    </rPh>
    <phoneticPr fontId="8"/>
  </si>
  <si>
    <t>市町村
ｺｰﾄﾞ等</t>
    <rPh sb="0" eb="1">
      <t>シ</t>
    </rPh>
    <rPh sb="1" eb="3">
      <t>チョウソン</t>
    </rPh>
    <rPh sb="8" eb="9">
      <t>トウ</t>
    </rPh>
    <phoneticPr fontId="4"/>
  </si>
  <si>
    <t>職　名</t>
    <rPh sb="0" eb="1">
      <t>ショク</t>
    </rPh>
    <rPh sb="2" eb="3">
      <t>メイ</t>
    </rPh>
    <phoneticPr fontId="16"/>
  </si>
  <si>
    <t>氏　名</t>
    <rPh sb="0" eb="1">
      <t>シ</t>
    </rPh>
    <rPh sb="2" eb="3">
      <t>メイ</t>
    </rPh>
    <phoneticPr fontId="8"/>
  </si>
  <si>
    <t>会場
or
LIVE</t>
    <rPh sb="0" eb="2">
      <t>カイジョウ</t>
    </rPh>
    <phoneticPr fontId="9"/>
  </si>
  <si>
    <t>優先
順位</t>
    <rPh sb="0" eb="2">
      <t>ユウセン</t>
    </rPh>
    <rPh sb="3" eb="5">
      <t>ジュンイ</t>
    </rPh>
    <phoneticPr fontId="9"/>
  </si>
  <si>
    <t>招待URL等送付先</t>
    <rPh sb="0" eb="2">
      <t>ショウタイ</t>
    </rPh>
    <rPh sb="5" eb="6">
      <t>ナド</t>
    </rPh>
    <rPh sb="6" eb="9">
      <t>ソウフサキ</t>
    </rPh>
    <phoneticPr fontId="8"/>
  </si>
  <si>
    <t>閲覧者</t>
    <rPh sb="0" eb="3">
      <t>エツランシャ</t>
    </rPh>
    <phoneticPr fontId="8"/>
  </si>
  <si>
    <t>○</t>
  </si>
  <si>
    <t>↓↓</t>
    <phoneticPr fontId="24"/>
  </si>
  <si>
    <t>×</t>
  </si>
  <si>
    <t>-</t>
  </si>
  <si>
    <t>端末の受講</t>
    <rPh sb="0" eb="2">
      <t>タンマツ</t>
    </rPh>
    <rPh sb="3" eb="5">
      <t>ジュコウ</t>
    </rPh>
    <phoneticPr fontId="4"/>
  </si>
  <si>
    <t>受講
希望</t>
    <rPh sb="0" eb="2">
      <t>ジュコウ</t>
    </rPh>
    <rPh sb="3" eb="5">
      <t>キボウ</t>
    </rPh>
    <phoneticPr fontId="9"/>
  </si>
  <si>
    <t>－</t>
    <phoneticPr fontId="8"/>
  </si>
  <si>
    <t>端末</t>
    <rPh sb="0" eb="2">
      <t>タンマツ</t>
    </rPh>
    <phoneticPr fontId="4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</si>
  <si>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8"/>
  </si>
  <si>
    <t>lgメールとの使い分け有無</t>
    <rPh sb="7" eb="8">
      <t>ツカ</t>
    </rPh>
    <rPh sb="9" eb="10">
      <t>ワ</t>
    </rPh>
    <rPh sb="11" eb="13">
      <t>ウム</t>
    </rPh>
    <phoneticPr fontId="8"/>
  </si>
  <si>
    <t>使い分けの有無</t>
    <rPh sb="0" eb="1">
      <t>ツカ</t>
    </rPh>
    <rPh sb="2" eb="3">
      <t>ワ</t>
    </rPh>
    <rPh sb="5" eb="7">
      <t>ウム</t>
    </rPh>
    <phoneticPr fontId="4"/>
  </si>
  <si>
    <t>有</t>
    <rPh sb="0" eb="1">
      <t>アリ</t>
    </rPh>
    <phoneticPr fontId="4"/>
  </si>
  <si>
    <t>無</t>
    <rPh sb="0" eb="1">
      <t>ナシ</t>
    </rPh>
    <phoneticPr fontId="8"/>
  </si>
  <si>
    <t>県：lg.jp</t>
    <rPh sb="0" eb="1">
      <t>ケン</t>
    </rPh>
    <phoneticPr fontId="8"/>
  </si>
  <si>
    <t>○（集合型）</t>
  </si>
  <si>
    <t>■（LIVE型）</t>
  </si>
  <si>
    <t>宮城県建設センター</t>
    <rPh sb="0" eb="3">
      <t>ミヤギケン</t>
    </rPh>
    <rPh sb="3" eb="5">
      <t>ケンセツ</t>
    </rPh>
    <phoneticPr fontId="8"/>
  </si>
  <si>
    <t>上下水道課</t>
    <rPh sb="0" eb="4">
      <t>ジョウゲスイドウ</t>
    </rPh>
    <rPh sb="4" eb="5">
      <t>カ</t>
    </rPh>
    <phoneticPr fontId="6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</si>
  <si>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8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</si>
  <si>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</si>
  <si>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8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</si>
  <si>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8"/>
  </si>
  <si>
    <t>建設部</t>
    <rPh sb="0" eb="2">
      <t>ケンセツ</t>
    </rPh>
    <rPh sb="2" eb="3">
      <t>ブ</t>
    </rPh>
    <phoneticPr fontId="8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</si>
  <si>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4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</si>
  <si>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9"/>
  </si>
  <si>
    <t>都市計画課</t>
    <rPh sb="0" eb="5">
      <t>トシケイカクカ</t>
    </rPh>
    <phoneticPr fontId="6"/>
  </si>
  <si>
    <t>■（LIVE型）</t>
    <phoneticPr fontId="3"/>
  </si>
  <si>
    <t>－(受講しない)</t>
    <phoneticPr fontId="3"/>
  </si>
  <si>
    <t>×（欠席）</t>
    <rPh sb="2" eb="4">
      <t>ケッセキ</t>
    </rPh>
    <phoneticPr fontId="7"/>
  </si>
  <si>
    <t>電話番号</t>
    <rPh sb="0" eb="2">
      <t>デンワ</t>
    </rPh>
    <rPh sb="2" eb="4">
      <t>バンゴウ</t>
    </rPh>
    <phoneticPr fontId="8"/>
  </si>
  <si>
    <t>○（集合型）
■（LIVE型）</t>
    <rPh sb="2" eb="4">
      <t>シュウゴウ</t>
    </rPh>
    <rPh sb="4" eb="5">
      <t>ガタ</t>
    </rPh>
    <rPh sb="13" eb="14">
      <t>ガタ</t>
    </rPh>
    <phoneticPr fontId="7"/>
  </si>
  <si>
    <t>建設水道課</t>
    <rPh sb="0" eb="5">
      <t>ケンセツスイドウカ</t>
    </rPh>
    <phoneticPr fontId="6"/>
  </si>
  <si>
    <t>産業建設部</t>
    <rPh sb="0" eb="2">
      <t>サンギョウ</t>
    </rPh>
    <rPh sb="2" eb="4">
      <t>ケンセツ</t>
    </rPh>
    <rPh sb="4" eb="5">
      <t>ブ</t>
    </rPh>
    <phoneticPr fontId="8"/>
  </si>
  <si>
    <t>建設課</t>
    <rPh sb="0" eb="3">
      <t>ケンセツカ</t>
    </rPh>
    <phoneticPr fontId="6"/>
  </si>
  <si>
    <t>○○@town.murata.miyagi.jp</t>
    <phoneticPr fontId="8"/>
  </si>
  <si>
    <t>●▲@town.wakuya.miyagi.jp</t>
    <phoneticPr fontId="8"/>
  </si>
  <si>
    <t>４　複数名が「集合型」を希望する場合、人数を調整いたしますので、優先順位を記載してください。</t>
    <rPh sb="2" eb="5">
      <t>フクスウメイ</t>
    </rPh>
    <rPh sb="7" eb="9">
      <t>シュウゴウ</t>
    </rPh>
    <rPh sb="9" eb="10">
      <t>ガタ</t>
    </rPh>
    <rPh sb="12" eb="14">
      <t>キボウ</t>
    </rPh>
    <rPh sb="16" eb="18">
      <t>バアイ</t>
    </rPh>
    <phoneticPr fontId="8"/>
  </si>
  <si>
    <t>令和７年度土木部職員研修「新技術研修＜LIVE併用型＞」申込書</t>
    <rPh sb="0" eb="2">
      <t>レイワ</t>
    </rPh>
    <rPh sb="3" eb="5">
      <t>ネンド</t>
    </rPh>
    <rPh sb="5" eb="7">
      <t>ドボク</t>
    </rPh>
    <rPh sb="7" eb="8">
      <t>ブ</t>
    </rPh>
    <rPh sb="8" eb="10">
      <t>ショクイン</t>
    </rPh>
    <rPh sb="10" eb="12">
      <t>ケンシュウ</t>
    </rPh>
    <rPh sb="13" eb="16">
      <t>シンギジュツ</t>
    </rPh>
    <rPh sb="16" eb="18">
      <t>ケンシュウ</t>
    </rPh>
    <rPh sb="23" eb="25">
      <t>ヘイヨウ</t>
    </rPh>
    <rPh sb="25" eb="26">
      <t>ガタ</t>
    </rPh>
    <rPh sb="28" eb="29">
      <t>モウ</t>
    </rPh>
    <rPh sb="29" eb="30">
      <t>コ</t>
    </rPh>
    <rPh sb="30" eb="31">
      <t>ショ</t>
    </rPh>
    <phoneticPr fontId="8"/>
  </si>
  <si>
    <t>例</t>
    <rPh sb="0" eb="1">
      <t>レイ</t>
    </rPh>
    <phoneticPr fontId="8"/>
  </si>
  <si>
    <t>宮城県</t>
    <rPh sb="0" eb="3">
      <t>ミヤギケン</t>
    </rPh>
    <phoneticPr fontId="6"/>
  </si>
  <si>
    <t>〇〇土木事務所</t>
    <rPh sb="2" eb="7">
      <t>ドボクジムショ</t>
    </rPh>
    <phoneticPr fontId="6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</si>
  <si>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6"/>
  </si>
  <si>
    <t>〇〇　〇〇</t>
    <phoneticPr fontId="6"/>
  </si>
  <si>
    <t>■（LIVE型）</t>
    <rPh sb="6" eb="7">
      <t>ガタ</t>
    </rPh>
    <phoneticPr fontId="6"/>
  </si>
  <si>
    <t>～@pref.miyagi.lg.jp</t>
    <phoneticPr fontId="8"/>
  </si>
  <si>
    <t>道路管理班</t>
    <rPh sb="0" eb="2">
      <t>ドウロ</t>
    </rPh>
    <rPh sb="2" eb="4">
      <t>カンリ</t>
    </rPh>
    <rPh sb="4" eb="5">
      <t>ハン</t>
    </rPh>
    <phoneticPr fontId="6"/>
  </si>
  <si>
    <t>■（LIVE型）</t>
    <phoneticPr fontId="1"/>
  </si>
  <si>
    <t>－(受講しない)</t>
    <phoneticPr fontId="1"/>
  </si>
  <si>
    <t>合計</t>
    <rPh sb="0" eb="2">
      <t>ゴウケイ</t>
    </rPh>
    <phoneticPr fontId="8"/>
  </si>
  <si>
    <t>令和７年度 宮城県建設センター研修「新技術研修＜LIVE併用型＞」申込書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1">
      <t>シンギジュツ</t>
    </rPh>
    <rPh sb="21" eb="23">
      <t>ケンシュウ</t>
    </rPh>
    <rPh sb="28" eb="30">
      <t>ヘイヨウ</t>
    </rPh>
    <rPh sb="30" eb="31">
      <t>ガタ</t>
    </rPh>
    <rPh sb="33" eb="35">
      <t>モウシコミ</t>
    </rPh>
    <rPh sb="35" eb="36">
      <t>ショ</t>
    </rPh>
    <phoneticPr fontId="8"/>
  </si>
  <si>
    <t>※申込締切日：令和７年１０月２１日（火）１５時必着</t>
    <rPh sb="18" eb="19">
      <t>カ</t>
    </rPh>
    <phoneticPr fontId="8"/>
  </si>
  <si>
    <t>３　受講形式を選ぶことが可能ですので、「集合型」か「LIVE併用型」か、ドロップダウンリストから選んでください。</t>
    <rPh sb="2" eb="4">
      <t>ジュコウ</t>
    </rPh>
    <rPh sb="4" eb="6">
      <t>ケイシキ</t>
    </rPh>
    <rPh sb="7" eb="8">
      <t>エラ</t>
    </rPh>
    <rPh sb="12" eb="14">
      <t>カノウ</t>
    </rPh>
    <rPh sb="20" eb="23">
      <t>シュウゴウガタ</t>
    </rPh>
    <rPh sb="30" eb="33">
      <t>ヘイヨウガタ</t>
    </rPh>
    <rPh sb="48" eb="49">
      <t>エラ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</si>
</sst>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gge&quot;年&quot;m&quot;月&quot;d&quot;日&quot;&quot;現&quot;&quot;在&quot;"/>
  </numFmts>
  <fonts count="5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20"/>
      <color theme="1" tint="0.1499984740745262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 tint="0.1499984740745262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2"/>
      <color theme="10"/>
      <name val="メイリオ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4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" fillId="0" borderId="0">
      <alignment vertical="center"/>
    </xf>
  </cellStyleXfs>
  <cellXfs count="126">
    <xf numFmtId="0" fontId="0" fillId="0" borderId="0" xfId="0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0" xfId="0" quotePrefix="1" applyFont="1" applyAlignment="1">
      <alignment horizontal="center" vertical="center"/>
    </xf>
    <xf numFmtId="56" fontId="27" fillId="0" borderId="0" xfId="0" quotePrefix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quotePrefix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0" borderId="1" xfId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8" xfId="1" applyFont="1" applyBorder="1">
      <alignment vertical="center"/>
    </xf>
    <xf numFmtId="0" fontId="15" fillId="0" borderId="5" xfId="1" applyFont="1" applyBorder="1">
      <alignment vertical="center"/>
    </xf>
    <xf numFmtId="0" fontId="35" fillId="0" borderId="0" xfId="1" applyFont="1" applyAlignment="1">
      <alignment vertical="center" shrinkToFi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176" fontId="38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0" borderId="0" xfId="0" quotePrefix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4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177" fontId="43" fillId="0" borderId="0" xfId="1" applyNumberFormat="1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76" fontId="34" fillId="5" borderId="1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left" vertical="center" wrapText="1"/>
    </xf>
    <xf numFmtId="176" fontId="47" fillId="0" borderId="1" xfId="5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50" fillId="0" borderId="0" xfId="0" quotePrefix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1" applyFont="1" applyAlignment="1">
      <alignment horizontal="right" vertical="center"/>
    </xf>
    <xf numFmtId="0" fontId="43" fillId="0" borderId="0" xfId="0" quotePrefix="1" applyFont="1" applyAlignment="1">
      <alignment horizontal="right" vertical="center"/>
    </xf>
    <xf numFmtId="0" fontId="2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5" fillId="0" borderId="0" xfId="1" applyFont="1" applyAlignment="1">
      <alignment horizontal="center" vertical="center" shrinkToFit="1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shrinkToFit="1"/>
    </xf>
  </cellXfs>
  <cellStyles count="7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2 4" xfId="6" xr:uid="{A8201AA8-4DB5-4E21-A9A7-BAECD3DEEC9B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15.21875" style="3" bestFit="1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115" t="s">
        <v>8</v>
      </c>
      <c r="C1" s="115"/>
      <c r="D1" s="45"/>
      <c r="E1" s="48"/>
      <c r="F1" s="32"/>
      <c r="G1" s="32"/>
      <c r="H1" s="32"/>
      <c r="I1" s="32"/>
      <c r="J1" s="32"/>
      <c r="K1" s="32"/>
      <c r="L1" s="32"/>
      <c r="M1" s="32"/>
      <c r="N1" s="45" t="s">
        <v>0</v>
      </c>
      <c r="O1" s="45"/>
      <c r="P1" s="1"/>
    </row>
    <row r="2" spans="1:16" ht="15.9" customHeight="1">
      <c r="A2" s="2"/>
      <c r="B2" s="35"/>
      <c r="C2" s="116" t="s">
        <v>122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2"/>
      <c r="P2" s="2"/>
    </row>
    <row r="3" spans="1:16" ht="15.9" customHeight="1">
      <c r="A3" s="2"/>
      <c r="B3" s="3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2"/>
      <c r="P3" s="2"/>
    </row>
    <row r="4" spans="1:16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17"/>
      <c r="O4" s="49"/>
    </row>
    <row r="5" spans="1:16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71" t="s">
        <v>102</v>
      </c>
      <c r="K5" s="118"/>
      <c r="L5" s="119"/>
      <c r="M5" s="59"/>
      <c r="N5" s="60"/>
      <c r="O5" s="8"/>
      <c r="P5" s="8"/>
    </row>
    <row r="6" spans="1:16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72"/>
      <c r="K6" s="120"/>
      <c r="L6" s="121"/>
      <c r="M6" s="59"/>
      <c r="N6" s="60"/>
      <c r="O6" s="8"/>
      <c r="P6" s="8"/>
    </row>
    <row r="7" spans="1:16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32"/>
      <c r="P7" s="2"/>
    </row>
    <row r="8" spans="1:16" ht="26.25" customHeight="1">
      <c r="B8" s="35"/>
      <c r="C8" s="36" t="s">
        <v>97</v>
      </c>
      <c r="D8" s="4"/>
      <c r="F8" s="27"/>
      <c r="G8" s="27"/>
      <c r="H8" s="27"/>
      <c r="I8" s="27"/>
      <c r="J8" s="27"/>
      <c r="K8" s="117" t="s">
        <v>14</v>
      </c>
      <c r="L8" s="117"/>
      <c r="M8" s="61"/>
      <c r="N8" s="61"/>
    </row>
    <row r="9" spans="1:16" ht="21" customHeight="1">
      <c r="B9" s="32"/>
      <c r="C9" s="32"/>
      <c r="D9" s="32"/>
      <c r="E9" s="32"/>
      <c r="F9" s="32"/>
      <c r="G9" s="32"/>
      <c r="H9" s="32"/>
      <c r="I9" s="50"/>
      <c r="J9" s="50"/>
      <c r="K9" s="51" t="s">
        <v>74</v>
      </c>
      <c r="N9" s="50"/>
      <c r="O9" s="32"/>
    </row>
    <row r="10" spans="1:16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103</v>
      </c>
      <c r="K10" s="7" t="s">
        <v>70</v>
      </c>
      <c r="L10" s="56" t="s">
        <v>71</v>
      </c>
      <c r="M10" s="65" t="s">
        <v>82</v>
      </c>
      <c r="N10" s="7" t="s">
        <v>4</v>
      </c>
      <c r="O10" s="5"/>
      <c r="P10" s="5"/>
    </row>
    <row r="11" spans="1:16" s="2" customFormat="1" ht="30" customHeight="1">
      <c r="B11" s="122" t="s">
        <v>5</v>
      </c>
      <c r="C11" s="39">
        <v>1</v>
      </c>
      <c r="D11" s="53">
        <v>202</v>
      </c>
      <c r="E11" s="66" t="str">
        <f>VLOOKUP(D11,削除不可シート!$C$2:$D$44,2)</f>
        <v>石巻市</v>
      </c>
      <c r="F11" s="10" t="s">
        <v>95</v>
      </c>
      <c r="G11" s="10" t="s">
        <v>98</v>
      </c>
      <c r="H11" s="10" t="s">
        <v>13</v>
      </c>
      <c r="I11" s="10" t="s">
        <v>10</v>
      </c>
      <c r="J11" s="67" t="s">
        <v>87</v>
      </c>
      <c r="K11" s="10">
        <v>1</v>
      </c>
      <c r="L11" s="11" t="s">
        <v>79</v>
      </c>
      <c r="M11" s="57" t="s">
        <v>76</v>
      </c>
      <c r="N11" s="64"/>
      <c r="O11" s="24"/>
      <c r="P11" s="26"/>
    </row>
    <row r="12" spans="1:16" s="2" customFormat="1" ht="30" customHeight="1">
      <c r="B12" s="123"/>
      <c r="C12" s="39">
        <v>2</v>
      </c>
      <c r="D12" s="53">
        <v>208</v>
      </c>
      <c r="E12" s="66" t="str">
        <f>VLOOKUP(D12,削除不可シート!$C$2:$D$44,2)</f>
        <v>角田市</v>
      </c>
      <c r="F12" s="10" t="s">
        <v>105</v>
      </c>
      <c r="G12" s="10" t="s">
        <v>106</v>
      </c>
      <c r="H12" s="10" t="s">
        <v>9</v>
      </c>
      <c r="I12" s="10" t="s">
        <v>11</v>
      </c>
      <c r="J12" s="67" t="s">
        <v>87</v>
      </c>
      <c r="K12" s="10">
        <v>2</v>
      </c>
      <c r="L12" s="11" t="s">
        <v>79</v>
      </c>
      <c r="M12" s="57" t="s">
        <v>76</v>
      </c>
      <c r="N12" s="64"/>
      <c r="O12" s="25"/>
      <c r="P12" s="27"/>
    </row>
    <row r="13" spans="1:16" s="2" customFormat="1" ht="30" customHeight="1">
      <c r="B13" s="123"/>
      <c r="C13" s="39">
        <v>3</v>
      </c>
      <c r="D13" s="53">
        <v>322</v>
      </c>
      <c r="E13" s="66" t="str">
        <f>VLOOKUP(D13,削除不可シート!$C$2:$D$44,2)</f>
        <v>村田町</v>
      </c>
      <c r="F13" s="10"/>
      <c r="G13" s="10" t="s">
        <v>104</v>
      </c>
      <c r="H13" s="10" t="s">
        <v>12</v>
      </c>
      <c r="I13" s="10" t="s">
        <v>10</v>
      </c>
      <c r="J13" s="67" t="s">
        <v>88</v>
      </c>
      <c r="K13" s="10"/>
      <c r="L13" s="11" t="s">
        <v>107</v>
      </c>
      <c r="M13" s="57" t="s">
        <v>84</v>
      </c>
      <c r="N13" s="64" t="s">
        <v>86</v>
      </c>
      <c r="O13" s="25"/>
      <c r="P13" s="27"/>
    </row>
    <row r="14" spans="1:16" s="2" customFormat="1" ht="30" customHeight="1">
      <c r="B14" s="124"/>
      <c r="C14" s="39">
        <v>4</v>
      </c>
      <c r="D14" s="53">
        <v>501</v>
      </c>
      <c r="E14" s="66" t="str">
        <f>VLOOKUP(D14,削除不可シート!$C$2:$D$44,2)</f>
        <v>涌谷町</v>
      </c>
      <c r="F14" s="10"/>
      <c r="G14" s="10" t="s">
        <v>90</v>
      </c>
      <c r="H14" s="10" t="s">
        <v>12</v>
      </c>
      <c r="I14" s="10" t="s">
        <v>10</v>
      </c>
      <c r="J14" s="67" t="s">
        <v>88</v>
      </c>
      <c r="K14" s="10"/>
      <c r="L14" s="11" t="s">
        <v>108</v>
      </c>
      <c r="M14" s="57" t="s">
        <v>85</v>
      </c>
      <c r="N14" s="64"/>
      <c r="O14" s="25"/>
      <c r="P14" s="27"/>
    </row>
    <row r="15" spans="1:16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70"/>
      <c r="K15" s="13"/>
      <c r="L15" s="14"/>
      <c r="M15" s="58"/>
      <c r="N15" s="15"/>
    </row>
    <row r="16" spans="1:16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70"/>
      <c r="K16" s="13"/>
      <c r="L16" s="14"/>
      <c r="M16" s="58"/>
      <c r="N16" s="15"/>
    </row>
    <row r="17" spans="1:16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70"/>
      <c r="K17" s="13"/>
      <c r="L17" s="14"/>
      <c r="M17" s="58"/>
      <c r="N17" s="15"/>
    </row>
    <row r="18" spans="1:16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70"/>
      <c r="K18" s="13"/>
      <c r="L18" s="14"/>
      <c r="M18" s="58"/>
      <c r="N18" s="15"/>
    </row>
    <row r="19" spans="1:16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70"/>
      <c r="K19" s="13"/>
      <c r="L19" s="14"/>
      <c r="M19" s="58"/>
      <c r="N19" s="15"/>
    </row>
    <row r="20" spans="1:16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32"/>
      <c r="P20" s="16"/>
    </row>
    <row r="21" spans="1:16" s="22" customFormat="1" ht="18" customHeight="1">
      <c r="B21" s="46"/>
      <c r="C21" s="62" t="s">
        <v>81</v>
      </c>
      <c r="F21" s="29"/>
      <c r="G21" s="31"/>
      <c r="H21" s="28"/>
      <c r="I21" s="69"/>
      <c r="L21" s="114" t="s">
        <v>123</v>
      </c>
      <c r="M21" s="114"/>
      <c r="N21" s="114"/>
    </row>
    <row r="22" spans="1:16" s="2" customFormat="1" ht="18" customHeight="1">
      <c r="B22" s="35"/>
      <c r="C22" s="21" t="s">
        <v>91</v>
      </c>
      <c r="D22" s="19"/>
      <c r="E22" s="20"/>
      <c r="F22" s="20"/>
    </row>
    <row r="23" spans="1:16" s="2" customFormat="1" ht="18" customHeight="1">
      <c r="B23" s="35"/>
      <c r="C23" s="21" t="s">
        <v>92</v>
      </c>
      <c r="D23" s="19"/>
      <c r="E23" s="20"/>
      <c r="F23" s="20"/>
    </row>
    <row r="24" spans="1:16" s="2" customFormat="1" ht="18" customHeight="1">
      <c r="B24" s="35"/>
      <c r="C24" s="21" t="s">
        <v>124</v>
      </c>
      <c r="D24" s="19"/>
      <c r="E24" s="20"/>
      <c r="F24" s="20"/>
    </row>
    <row r="25" spans="1:16" s="2" customFormat="1" ht="18" customHeight="1">
      <c r="B25" s="35"/>
      <c r="C25" s="21" t="s">
        <v>109</v>
      </c>
      <c r="D25" s="19"/>
      <c r="E25" s="20"/>
      <c r="F25" s="20"/>
    </row>
    <row r="26" spans="1:16" s="22" customFormat="1" ht="18" customHeight="1">
      <c r="B26" s="46"/>
      <c r="C26" s="21" t="s">
        <v>93</v>
      </c>
      <c r="D26" s="33"/>
    </row>
    <row r="27" spans="1:16" s="22" customFormat="1" ht="18" customHeight="1">
      <c r="B27" s="46"/>
      <c r="C27" s="21"/>
      <c r="D27" s="33"/>
    </row>
    <row r="28" spans="1:16" s="22" customFormat="1" ht="18" customHeight="1">
      <c r="B28" s="46"/>
      <c r="F28" s="29"/>
      <c r="G28" s="30"/>
    </row>
    <row r="29" spans="1:16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32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8"/>
  <printOptions horizontalCentered="1"/>
  <pageMargins left="0.39370078740157483" right="0.39370078740157483" top="0.59055118110236227" bottom="0.47244094488188981" header="0.59055118110236227" footer="0.39370078740157483"/>
  <pageSetup paperSize="9" scale="72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417C-51AA-4547-B70D-FA43F19BA6CB}">
  <sheetPr>
    <pageSetUpPr fitToPage="1"/>
  </sheetPr>
  <dimension ref="A1:L50"/>
  <sheetViews>
    <sheetView view="pageBreakPreview" zoomScaleNormal="100" zoomScaleSheetLayoutView="100" workbookViewId="0">
      <selection activeCell="C12" sqref="C12"/>
    </sheetView>
  </sheetViews>
  <sheetFormatPr defaultColWidth="9" defaultRowHeight="14.4"/>
  <cols>
    <col min="1" max="1" width="8.88671875" style="74" customWidth="1"/>
    <col min="2" max="2" width="13.6640625" style="74" customWidth="1"/>
    <col min="3" max="6" width="20.6640625" style="74" customWidth="1"/>
    <col min="7" max="7" width="15.21875" style="74" bestFit="1" customWidth="1"/>
    <col min="8" max="8" width="6" style="74" bestFit="1" customWidth="1"/>
    <col min="9" max="9" width="31.109375" style="74" bestFit="1" customWidth="1"/>
    <col min="10" max="10" width="18.21875" style="74" customWidth="1"/>
    <col min="11" max="12" width="4.33203125" style="74" customWidth="1"/>
    <col min="13" max="16384" width="9" style="74"/>
  </cols>
  <sheetData>
    <row r="1" spans="1:12" ht="15.9" customHeight="1">
      <c r="A1" s="125" t="s">
        <v>110</v>
      </c>
      <c r="B1" s="125"/>
      <c r="C1" s="125"/>
      <c r="D1" s="125"/>
      <c r="E1" s="125"/>
      <c r="F1" s="125"/>
      <c r="G1" s="125"/>
      <c r="H1" s="125"/>
      <c r="I1" s="125"/>
      <c r="J1" s="125"/>
      <c r="K1" s="73"/>
      <c r="L1" s="73"/>
    </row>
    <row r="2" spans="1:12" ht="15.9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73"/>
      <c r="L2" s="73"/>
    </row>
    <row r="3" spans="1:12" ht="21" customHeight="1">
      <c r="F3" s="75"/>
      <c r="G3" s="75"/>
      <c r="H3" s="76"/>
      <c r="J3" s="77"/>
    </row>
    <row r="4" spans="1:12" ht="32.4">
      <c r="A4" s="78" t="s">
        <v>1</v>
      </c>
      <c r="B4" s="78" t="s">
        <v>2</v>
      </c>
      <c r="C4" s="78" t="s">
        <v>6</v>
      </c>
      <c r="D4" s="78" t="s">
        <v>7</v>
      </c>
      <c r="E4" s="78" t="s">
        <v>15</v>
      </c>
      <c r="F4" s="78" t="s">
        <v>3</v>
      </c>
      <c r="G4" s="79" t="s">
        <v>103</v>
      </c>
      <c r="H4" s="80" t="s">
        <v>70</v>
      </c>
      <c r="I4" s="56" t="s">
        <v>71</v>
      </c>
      <c r="J4" s="80" t="s">
        <v>4</v>
      </c>
      <c r="K4" s="73"/>
      <c r="L4" s="73"/>
    </row>
    <row r="5" spans="1:12" ht="36" customHeight="1">
      <c r="A5" s="81" t="s">
        <v>111</v>
      </c>
      <c r="B5" s="82" t="s">
        <v>112</v>
      </c>
      <c r="C5" s="82" t="s">
        <v>113</v>
      </c>
      <c r="D5" s="82" t="s">
        <v>114</v>
      </c>
      <c r="E5" s="82" t="s">
        <v>13</v>
      </c>
      <c r="F5" s="82" t="s">
        <v>115</v>
      </c>
      <c r="G5" s="83" t="s">
        <v>116</v>
      </c>
      <c r="H5" s="84">
        <v>1</v>
      </c>
      <c r="I5" s="85" t="s">
        <v>117</v>
      </c>
      <c r="J5" s="84"/>
      <c r="K5" s="73"/>
      <c r="L5" s="73"/>
    </row>
    <row r="6" spans="1:12" ht="36" customHeight="1">
      <c r="A6" s="81" t="s">
        <v>111</v>
      </c>
      <c r="B6" s="82" t="s">
        <v>112</v>
      </c>
      <c r="C6" s="82" t="s">
        <v>113</v>
      </c>
      <c r="D6" s="82" t="s">
        <v>118</v>
      </c>
      <c r="E6" s="82" t="s">
        <v>12</v>
      </c>
      <c r="F6" s="82" t="s">
        <v>115</v>
      </c>
      <c r="G6" s="83" t="s">
        <v>87</v>
      </c>
      <c r="H6" s="84">
        <v>2</v>
      </c>
      <c r="I6" s="85"/>
      <c r="J6" s="84"/>
      <c r="K6" s="73"/>
      <c r="L6" s="73"/>
    </row>
    <row r="7" spans="1:12" ht="36" customHeight="1">
      <c r="A7" s="86"/>
      <c r="B7" s="87"/>
      <c r="C7" s="87"/>
      <c r="D7" s="87"/>
      <c r="E7" s="87"/>
      <c r="F7" s="87"/>
      <c r="G7" s="88"/>
      <c r="H7" s="89"/>
      <c r="I7" s="90"/>
      <c r="J7" s="89"/>
      <c r="K7" s="73"/>
      <c r="L7" s="73"/>
    </row>
    <row r="8" spans="1:12" ht="36" customHeight="1">
      <c r="A8" s="86"/>
      <c r="B8" s="87"/>
      <c r="C8" s="87"/>
      <c r="D8" s="87"/>
      <c r="E8" s="87"/>
      <c r="F8" s="87"/>
      <c r="G8" s="91"/>
      <c r="H8" s="89"/>
      <c r="I8" s="92"/>
      <c r="J8" s="89"/>
      <c r="K8" s="73"/>
      <c r="L8" s="73"/>
    </row>
    <row r="9" spans="1:12" ht="36" customHeight="1">
      <c r="A9" s="86"/>
      <c r="B9" s="87"/>
      <c r="C9" s="87"/>
      <c r="D9" s="87"/>
      <c r="E9" s="87"/>
      <c r="F9" s="87"/>
      <c r="G9" s="91"/>
      <c r="H9" s="89"/>
      <c r="I9" s="92"/>
      <c r="J9" s="89"/>
      <c r="K9" s="73"/>
      <c r="L9" s="73"/>
    </row>
    <row r="10" spans="1:12" ht="36" customHeight="1">
      <c r="A10" s="86"/>
      <c r="B10" s="87"/>
      <c r="C10" s="87"/>
      <c r="D10" s="87"/>
      <c r="E10" s="87"/>
      <c r="F10" s="87"/>
      <c r="G10" s="88"/>
      <c r="H10" s="89"/>
      <c r="I10" s="90"/>
      <c r="J10" s="89"/>
      <c r="K10" s="73"/>
      <c r="L10" s="73"/>
    </row>
    <row r="11" spans="1:12" ht="36" customHeight="1">
      <c r="A11" s="86"/>
      <c r="B11" s="87"/>
      <c r="C11" s="87"/>
      <c r="D11" s="87"/>
      <c r="E11" s="87"/>
      <c r="F11" s="87"/>
      <c r="G11" s="91"/>
      <c r="H11" s="89"/>
      <c r="I11" s="93"/>
      <c r="J11" s="89"/>
      <c r="K11" s="73"/>
      <c r="L11" s="73"/>
    </row>
    <row r="12" spans="1:12" ht="36" customHeight="1">
      <c r="A12" s="86"/>
      <c r="B12" s="87"/>
      <c r="C12" s="87"/>
      <c r="D12" s="87"/>
      <c r="E12" s="87"/>
      <c r="F12" s="87"/>
      <c r="G12" s="88"/>
      <c r="H12" s="89"/>
      <c r="I12" s="90"/>
      <c r="J12" s="89"/>
      <c r="K12" s="73"/>
      <c r="L12" s="73"/>
    </row>
    <row r="13" spans="1:12" ht="36" customHeight="1">
      <c r="A13" s="86"/>
      <c r="B13" s="87"/>
      <c r="C13" s="87"/>
      <c r="D13" s="87"/>
      <c r="E13" s="87"/>
      <c r="F13" s="87"/>
      <c r="G13" s="88"/>
      <c r="H13" s="89"/>
      <c r="I13" s="90"/>
      <c r="J13" s="89"/>
      <c r="K13" s="73"/>
      <c r="L13" s="73"/>
    </row>
    <row r="14" spans="1:12" ht="36" customHeight="1">
      <c r="A14" s="86"/>
      <c r="B14" s="87"/>
      <c r="C14" s="87"/>
      <c r="D14" s="87"/>
      <c r="E14" s="87"/>
      <c r="F14" s="87"/>
      <c r="G14" s="91"/>
      <c r="H14" s="89"/>
      <c r="I14" s="92"/>
      <c r="J14" s="89"/>
      <c r="K14" s="73"/>
      <c r="L14" s="73"/>
    </row>
    <row r="15" spans="1:12" ht="36" customHeight="1">
      <c r="A15" s="86"/>
      <c r="B15" s="87"/>
      <c r="C15" s="87"/>
      <c r="D15" s="87"/>
      <c r="E15" s="87"/>
      <c r="F15" s="87"/>
      <c r="G15" s="88"/>
      <c r="H15" s="89"/>
      <c r="I15" s="90"/>
      <c r="J15" s="89"/>
      <c r="K15" s="73"/>
      <c r="L15" s="73"/>
    </row>
    <row r="16" spans="1:12" ht="36" customHeight="1">
      <c r="A16" s="86"/>
      <c r="B16" s="87"/>
      <c r="C16" s="87"/>
      <c r="D16" s="87"/>
      <c r="E16" s="87"/>
      <c r="F16" s="87"/>
      <c r="G16" s="91"/>
      <c r="H16" s="89"/>
      <c r="I16" s="92"/>
      <c r="J16" s="89"/>
      <c r="K16" s="73"/>
      <c r="L16" s="73"/>
    </row>
    <row r="17" spans="1:12" ht="36" customHeight="1">
      <c r="A17" s="86"/>
      <c r="B17" s="87"/>
      <c r="C17" s="87"/>
      <c r="D17" s="87"/>
      <c r="E17" s="87"/>
      <c r="F17" s="87"/>
      <c r="G17" s="88"/>
      <c r="H17" s="89"/>
      <c r="I17" s="90"/>
      <c r="J17" s="89"/>
      <c r="K17" s="73"/>
      <c r="L17" s="73"/>
    </row>
    <row r="18" spans="1:12" ht="36" customHeight="1">
      <c r="A18" s="86"/>
      <c r="B18" s="87"/>
      <c r="C18" s="87"/>
      <c r="D18" s="87"/>
      <c r="E18" s="87"/>
      <c r="F18" s="87"/>
      <c r="G18" s="88"/>
      <c r="H18" s="89"/>
      <c r="I18" s="90"/>
      <c r="J18" s="89"/>
      <c r="K18" s="73"/>
      <c r="L18" s="73"/>
    </row>
    <row r="19" spans="1:12" ht="36" customHeight="1">
      <c r="A19" s="86"/>
      <c r="B19" s="87"/>
      <c r="C19" s="87"/>
      <c r="D19" s="87"/>
      <c r="E19" s="87"/>
      <c r="F19" s="87"/>
      <c r="G19" s="91"/>
      <c r="H19" s="89"/>
      <c r="I19" s="92"/>
      <c r="J19" s="89"/>
      <c r="K19" s="73"/>
      <c r="L19" s="73"/>
    </row>
    <row r="20" spans="1:12" ht="36" customHeight="1">
      <c r="A20" s="86"/>
      <c r="B20" s="87"/>
      <c r="C20" s="87"/>
      <c r="D20" s="87"/>
      <c r="E20" s="87"/>
      <c r="F20" s="87"/>
      <c r="G20" s="91"/>
      <c r="H20" s="89"/>
      <c r="I20" s="92"/>
      <c r="J20" s="89"/>
      <c r="K20" s="73"/>
      <c r="L20" s="73"/>
    </row>
    <row r="21" spans="1:12" ht="36" customHeight="1">
      <c r="A21" s="86"/>
      <c r="B21" s="87"/>
      <c r="C21" s="87"/>
      <c r="D21" s="87"/>
      <c r="E21" s="87"/>
      <c r="F21" s="87"/>
      <c r="G21" s="88"/>
      <c r="H21" s="89"/>
      <c r="I21" s="90"/>
      <c r="J21" s="89"/>
      <c r="K21" s="73"/>
      <c r="L21" s="73"/>
    </row>
    <row r="22" spans="1:12" ht="36" customHeight="1">
      <c r="A22" s="86"/>
      <c r="B22" s="87"/>
      <c r="C22" s="87"/>
      <c r="D22" s="87"/>
      <c r="E22" s="87"/>
      <c r="F22" s="87"/>
      <c r="G22" s="91"/>
      <c r="H22" s="89"/>
      <c r="I22" s="92"/>
      <c r="J22" s="89"/>
      <c r="K22" s="73"/>
      <c r="L22" s="73"/>
    </row>
    <row r="23" spans="1:12" ht="36" customHeight="1">
      <c r="A23" s="86"/>
      <c r="B23" s="87"/>
      <c r="C23" s="87"/>
      <c r="D23" s="87"/>
      <c r="E23" s="87"/>
      <c r="F23" s="87"/>
      <c r="G23" s="91"/>
      <c r="H23" s="89"/>
      <c r="I23" s="92"/>
      <c r="J23" s="89"/>
      <c r="K23" s="73"/>
      <c r="L23" s="73"/>
    </row>
    <row r="24" spans="1:12" ht="36" customHeight="1">
      <c r="A24" s="86"/>
      <c r="B24" s="87"/>
      <c r="C24" s="87"/>
      <c r="D24" s="87"/>
      <c r="E24" s="87"/>
      <c r="F24" s="87"/>
      <c r="G24" s="91"/>
      <c r="H24" s="89"/>
      <c r="I24" s="92"/>
      <c r="J24" s="89"/>
      <c r="K24" s="73"/>
      <c r="L24" s="73"/>
    </row>
    <row r="25" spans="1:12" ht="36" customHeight="1">
      <c r="A25" s="86"/>
      <c r="B25" s="87"/>
      <c r="C25" s="87"/>
      <c r="D25" s="87"/>
      <c r="E25" s="87"/>
      <c r="F25" s="87"/>
      <c r="G25" s="91"/>
      <c r="H25" s="89"/>
      <c r="I25" s="92"/>
      <c r="J25" s="89"/>
      <c r="K25" s="73"/>
      <c r="L25" s="73"/>
    </row>
    <row r="26" spans="1:12" s="73" customFormat="1" ht="35.1" customHeight="1">
      <c r="A26" s="86"/>
      <c r="B26" s="94"/>
      <c r="C26" s="95"/>
      <c r="D26" s="95"/>
      <c r="E26" s="95"/>
      <c r="F26" s="95"/>
      <c r="G26" s="88"/>
      <c r="H26" s="95"/>
      <c r="I26" s="96"/>
      <c r="J26" s="97"/>
    </row>
    <row r="27" spans="1:12" s="73" customFormat="1" ht="35.1" customHeight="1">
      <c r="A27" s="86"/>
      <c r="B27" s="94"/>
      <c r="C27" s="95"/>
      <c r="D27" s="95"/>
      <c r="E27" s="95"/>
      <c r="F27" s="95"/>
      <c r="G27" s="88"/>
      <c r="H27" s="95"/>
      <c r="I27" s="96"/>
      <c r="J27" s="97"/>
    </row>
    <row r="28" spans="1:12" s="73" customFormat="1" ht="35.1" customHeight="1">
      <c r="A28" s="86"/>
      <c r="B28" s="94"/>
      <c r="C28" s="95"/>
      <c r="D28" s="95"/>
      <c r="E28" s="95"/>
      <c r="F28" s="95"/>
      <c r="G28" s="88"/>
      <c r="H28" s="95"/>
      <c r="I28" s="96"/>
      <c r="J28" s="97"/>
    </row>
    <row r="29" spans="1:12" s="73" customFormat="1" ht="35.1" customHeight="1">
      <c r="A29" s="86"/>
      <c r="B29" s="94"/>
      <c r="C29" s="95"/>
      <c r="D29" s="95"/>
      <c r="E29" s="95"/>
      <c r="F29" s="95"/>
      <c r="G29" s="88"/>
      <c r="H29" s="95"/>
      <c r="I29" s="96"/>
      <c r="J29" s="97"/>
    </row>
    <row r="30" spans="1:12" s="73" customFormat="1" ht="35.1" customHeight="1">
      <c r="A30" s="86"/>
      <c r="B30" s="94"/>
      <c r="C30" s="95"/>
      <c r="D30" s="95"/>
      <c r="E30" s="95"/>
      <c r="F30" s="95"/>
      <c r="G30" s="88"/>
      <c r="H30" s="95"/>
      <c r="I30" s="96"/>
      <c r="J30" s="97"/>
    </row>
    <row r="31" spans="1:12" s="73" customFormat="1" ht="35.1" customHeight="1">
      <c r="A31" s="86"/>
      <c r="B31" s="94"/>
      <c r="C31" s="95"/>
      <c r="D31" s="95"/>
      <c r="E31" s="95"/>
      <c r="F31" s="95"/>
      <c r="G31" s="88"/>
      <c r="H31" s="95"/>
      <c r="I31" s="96"/>
      <c r="J31" s="97"/>
    </row>
    <row r="32" spans="1:12" s="73" customFormat="1" ht="35.1" customHeight="1">
      <c r="A32" s="86"/>
      <c r="B32" s="94"/>
      <c r="C32" s="95"/>
      <c r="D32" s="95"/>
      <c r="E32" s="95"/>
      <c r="F32" s="95"/>
      <c r="G32" s="88"/>
      <c r="H32" s="95"/>
      <c r="I32" s="96"/>
      <c r="J32" s="97"/>
    </row>
    <row r="33" spans="1:12" s="73" customFormat="1" ht="35.1" customHeight="1">
      <c r="A33" s="86"/>
      <c r="B33" s="94"/>
      <c r="C33" s="95"/>
      <c r="D33" s="95"/>
      <c r="E33" s="95"/>
      <c r="F33" s="95"/>
      <c r="G33" s="88"/>
      <c r="H33" s="95"/>
      <c r="I33" s="96"/>
      <c r="J33" s="97"/>
    </row>
    <row r="34" spans="1:12" s="73" customFormat="1" ht="35.1" customHeight="1">
      <c r="A34" s="86"/>
      <c r="B34" s="94"/>
      <c r="C34" s="95"/>
      <c r="D34" s="95"/>
      <c r="E34" s="95"/>
      <c r="F34" s="95"/>
      <c r="G34" s="88"/>
      <c r="H34" s="95"/>
      <c r="I34" s="96"/>
      <c r="J34" s="97"/>
    </row>
    <row r="35" spans="1:12" s="73" customFormat="1" ht="35.1" customHeight="1">
      <c r="A35" s="86"/>
      <c r="B35" s="94"/>
      <c r="C35" s="95"/>
      <c r="D35" s="95"/>
      <c r="E35" s="95"/>
      <c r="F35" s="95"/>
      <c r="G35" s="88"/>
      <c r="H35" s="95"/>
      <c r="I35" s="96"/>
      <c r="J35" s="97"/>
    </row>
    <row r="36" spans="1:12" s="73" customFormat="1" ht="35.1" customHeight="1">
      <c r="A36" s="86"/>
      <c r="B36" s="94"/>
      <c r="C36" s="95"/>
      <c r="D36" s="95"/>
      <c r="E36" s="95"/>
      <c r="F36" s="95"/>
      <c r="G36" s="88"/>
      <c r="H36" s="95"/>
      <c r="I36" s="96"/>
      <c r="J36" s="97"/>
    </row>
    <row r="37" spans="1:12" s="73" customFormat="1" ht="35.1" customHeight="1">
      <c r="A37" s="86"/>
      <c r="B37" s="94"/>
      <c r="C37" s="95"/>
      <c r="D37" s="95"/>
      <c r="E37" s="95"/>
      <c r="F37" s="95"/>
      <c r="G37" s="88"/>
      <c r="H37" s="95"/>
      <c r="I37" s="96"/>
      <c r="J37" s="97"/>
    </row>
    <row r="38" spans="1:12" s="73" customFormat="1" ht="35.1" customHeight="1">
      <c r="A38" s="86"/>
      <c r="B38" s="94"/>
      <c r="C38" s="95"/>
      <c r="D38" s="95"/>
      <c r="E38" s="95"/>
      <c r="F38" s="95"/>
      <c r="G38" s="88"/>
      <c r="H38" s="95"/>
      <c r="I38" s="96"/>
      <c r="J38" s="97"/>
    </row>
    <row r="39" spans="1:12" s="73" customFormat="1" ht="35.1" customHeight="1">
      <c r="A39" s="86"/>
      <c r="B39" s="94"/>
      <c r="C39" s="95"/>
      <c r="D39" s="95"/>
      <c r="E39" s="95"/>
      <c r="F39" s="95"/>
      <c r="G39" s="88"/>
      <c r="H39" s="95"/>
      <c r="I39" s="96"/>
      <c r="J39" s="97"/>
    </row>
    <row r="40" spans="1:12" s="73" customFormat="1" ht="35.1" customHeight="1">
      <c r="A40" s="98"/>
      <c r="B40" s="99"/>
      <c r="C40" s="100"/>
      <c r="D40" s="100"/>
      <c r="E40" s="100"/>
      <c r="F40" s="100"/>
      <c r="G40" s="101"/>
      <c r="H40" s="100"/>
      <c r="I40" s="102"/>
      <c r="J40" s="103"/>
    </row>
    <row r="41" spans="1:12" s="73" customFormat="1" ht="35.1" customHeight="1">
      <c r="A41" s="98"/>
      <c r="B41" s="99"/>
      <c r="C41" s="100"/>
      <c r="D41" s="100"/>
      <c r="E41" s="100"/>
      <c r="F41" s="100" t="s">
        <v>87</v>
      </c>
      <c r="G41" s="101">
        <f>COUNTIF(G$5:G40,$F41)</f>
        <v>1</v>
      </c>
      <c r="H41" s="100"/>
      <c r="I41" s="104"/>
      <c r="J41" s="103"/>
    </row>
    <row r="42" spans="1:12" s="73" customFormat="1" ht="35.1" customHeight="1">
      <c r="A42" s="98"/>
      <c r="B42" s="99"/>
      <c r="C42" s="100"/>
      <c r="D42" s="100"/>
      <c r="E42" s="100"/>
      <c r="F42" s="100" t="s">
        <v>88</v>
      </c>
      <c r="G42" s="101">
        <f>COUNTIF(G$5:G40,$F42)</f>
        <v>1</v>
      </c>
      <c r="H42" s="100"/>
      <c r="I42" s="104"/>
      <c r="J42" s="103"/>
    </row>
    <row r="43" spans="1:12" s="73" customFormat="1" ht="35.1" customHeight="1">
      <c r="A43" s="98"/>
      <c r="B43" s="99"/>
      <c r="C43" s="100"/>
      <c r="D43" s="100"/>
      <c r="E43" s="100"/>
      <c r="F43" s="100"/>
      <c r="G43" s="101">
        <f>SUM(G41:G42)</f>
        <v>2</v>
      </c>
      <c r="H43" s="100"/>
      <c r="I43" s="105"/>
      <c r="J43" s="103"/>
    </row>
    <row r="44" spans="1:12" s="73" customFormat="1" ht="35.1" customHeight="1">
      <c r="A44" s="98"/>
      <c r="B44" s="99"/>
      <c r="C44" s="100"/>
      <c r="D44" s="100"/>
      <c r="E44" s="100"/>
      <c r="F44" s="100"/>
      <c r="G44" s="101"/>
      <c r="H44" s="100"/>
      <c r="I44" s="105"/>
      <c r="J44" s="103"/>
    </row>
    <row r="45" spans="1:12" s="107" customFormat="1" ht="20.100000000000001" customHeight="1">
      <c r="A45" s="74"/>
      <c r="B45" s="74"/>
      <c r="C45" s="74"/>
      <c r="D45" s="74"/>
      <c r="E45" s="74"/>
      <c r="F45" s="75"/>
      <c r="G45" s="75"/>
      <c r="H45" s="75"/>
      <c r="I45" s="75"/>
      <c r="J45" s="75"/>
      <c r="K45" s="74"/>
      <c r="L45" s="106"/>
    </row>
    <row r="46" spans="1:12" s="108" customFormat="1" ht="18" customHeight="1">
      <c r="C46" s="109"/>
      <c r="D46" s="110"/>
    </row>
    <row r="47" spans="1:12" ht="18" customHeight="1">
      <c r="F47" s="111" t="s">
        <v>87</v>
      </c>
      <c r="G47" s="112">
        <f>COUNTIF(G$26:G44,$F47)</f>
        <v>0</v>
      </c>
      <c r="H47" s="75"/>
      <c r="I47" s="75"/>
      <c r="J47" s="75"/>
    </row>
    <row r="48" spans="1:12">
      <c r="F48" s="111" t="s">
        <v>119</v>
      </c>
      <c r="G48" s="112">
        <f>COUNTIF(G$26:G44,$F48)</f>
        <v>0</v>
      </c>
    </row>
    <row r="49" spans="6:7">
      <c r="F49" s="113" t="s">
        <v>120</v>
      </c>
      <c r="G49" s="112">
        <f>COUNTIF(G$26:G44,$F49)</f>
        <v>0</v>
      </c>
    </row>
    <row r="50" spans="6:7" ht="14.25" customHeight="1">
      <c r="F50" s="111" t="s">
        <v>121</v>
      </c>
      <c r="G50" s="74">
        <f>SUM(G47:G49)</f>
        <v>0</v>
      </c>
    </row>
  </sheetData>
  <autoFilter ref="A4:J40" xr:uid="{00000000-0009-0000-0000-000000000000}"/>
  <dataConsolidate/>
  <mergeCells count="1">
    <mergeCell ref="A1:J2"/>
  </mergeCells>
  <phoneticPr fontId="8"/>
  <dataValidations count="1">
    <dataValidation type="list" allowBlank="1" showInputMessage="1" showErrorMessage="1" sqref="G44 G10 G15 G21 G7 G12:G13 G17:G18 G26:G40" xr:uid="{42ED56BE-FE31-4068-837B-C193D8C4C839}">
      <formula1>#REF!</formula1>
    </dataValidation>
  </dataValidations>
  <printOptions horizontalCentered="1"/>
  <pageMargins left="0.39370078740157483" right="0.39370078740157483" top="0.59055118110236227" bottom="0.47244094488188981" header="0.59055118110236227" footer="0.39370078740157483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4" sqref="F4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69</v>
      </c>
      <c r="G2" s="52" t="s">
        <v>78</v>
      </c>
      <c r="H2" s="63" t="s">
        <v>83</v>
      </c>
      <c r="I2" s="52" t="s">
        <v>77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87</v>
      </c>
      <c r="G3" s="17" t="s">
        <v>73</v>
      </c>
      <c r="H3" s="17" t="s">
        <v>84</v>
      </c>
      <c r="I3" s="17" t="s">
        <v>80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99</v>
      </c>
      <c r="G4" s="17" t="s">
        <v>75</v>
      </c>
      <c r="H4" s="17" t="s">
        <v>85</v>
      </c>
      <c r="I4" s="17" t="s">
        <v>72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68" t="s">
        <v>100</v>
      </c>
      <c r="G5" s="17" t="s">
        <v>76</v>
      </c>
      <c r="H5" s="17" t="s">
        <v>76</v>
      </c>
      <c r="I5" s="17" t="s">
        <v>76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F6" s="17" t="s">
        <v>101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94</v>
      </c>
      <c r="F39" s="34" t="s">
        <v>96</v>
      </c>
      <c r="L39" s="17"/>
    </row>
    <row r="40" spans="2:12" ht="15" customHeight="1">
      <c r="B40" s="17"/>
      <c r="C40" s="41">
        <v>901</v>
      </c>
      <c r="D40" s="17" t="s">
        <v>89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市町村（R7）</vt:lpstr>
      <vt:lpstr>宮城県様式</vt:lpstr>
      <vt:lpstr>削除不可シート</vt:lpstr>
      <vt:lpstr>宮城県様式!Print_Area</vt:lpstr>
      <vt:lpstr>'市町村（R7）'!Print_Area</vt:lpstr>
      <vt:lpstr>宮城県様式!Print_Titles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システム担当 （公社）宮城県建設センター</cp:lastModifiedBy>
  <cp:lastPrinted>2025-09-07T23:57:37Z</cp:lastPrinted>
  <dcterms:created xsi:type="dcterms:W3CDTF">2021-08-04T00:39:33Z</dcterms:created>
  <dcterms:modified xsi:type="dcterms:W3CDTF">2025-09-28T23:53:26Z</dcterms:modified>
</cp:coreProperties>
</file>